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bookViews>
    <workbookView xWindow="0" yWindow="0" windowWidth="15300" windowHeight="7476" activeTab="1"/>
  </bookViews>
  <sheets>
    <sheet name="Raw Data 1" sheetId="1" r:id="rId1"/>
    <sheet name="Report" sheetId="3" r:id="rId2"/>
    <sheet name="Pay &amp; Bonus Gap" sheetId="7" r:id="rId3"/>
    <sheet name="Quartiles" sheetId="9" r:id="rId4"/>
  </sheets>
  <definedNames>
    <definedName name="Age" localSheetId="0">'Raw Data 1'!$R$2:$R$23</definedName>
    <definedName name="bonushome">#REF!</definedName>
    <definedName name="Company" localSheetId="0">'Raw Data 1'!$J$25:$J$46</definedName>
    <definedName name="Companyname" localSheetId="0">'Raw Data 1'!$W$2:$W$23</definedName>
    <definedName name="Departmentname" localSheetId="0">'Raw Data 1'!$L$2:$L$23</definedName>
    <definedName name="Departmentnumber" localSheetId="0">'Raw Data 1'!$K$2:$K$23</definedName>
    <definedName name="Displayemployeeid" localSheetId="0">'Raw Data 1'!$M$2:$M$23</definedName>
    <definedName name="Employee_Id" localSheetId="0">'Raw Data 1'!$A$2:$A$23</definedName>
    <definedName name="Enddate" localSheetId="0">'Raw Data 1'!$E$2:$E$23</definedName>
    <definedName name="Firstname" localSheetId="0">'Raw Data 1'!$B$2:$B$23</definedName>
    <definedName name="FTE" localSheetId="0">'Raw Data 1'!$S$2:$S$23</definedName>
    <definedName name="Gender" localSheetId="0">'Raw Data 1'!$P$2:$P$23</definedName>
    <definedName name="Grade" localSheetId="0">'Raw Data 1'!$U$2:$U$23</definedName>
    <definedName name="home">Report!$A$1</definedName>
    <definedName name="Jobtitle" localSheetId="0">'Raw Data 1'!$V$2:$V$23</definedName>
    <definedName name="Normalweeklyhours" localSheetId="0">'Raw Data 1'!$F$2:$F$23</definedName>
    <definedName name="Payfrequency" localSheetId="0">'Raw Data 1'!$J$2:$J$23</definedName>
    <definedName name="paygaphome">'Pay &amp; Bonus Gap'!$A$1</definedName>
    <definedName name="Paytype" localSheetId="0">'Raw Data 1'!$N$2:$N$23</definedName>
    <definedName name="quartilehome">Quartiles!$A$1</definedName>
    <definedName name="RawData2All">#REF!</definedName>
    <definedName name="RawData3All">#REF!</definedName>
    <definedName name="RawData4All">#REF!</definedName>
    <definedName name="RelevantPay" localSheetId="0">'Raw Data 1'!$Q$2:$Q$23</definedName>
    <definedName name="RelevantPay">#REF!</definedName>
    <definedName name="Spinalpoint" localSheetId="0">'Raw Data 1'!$T$2:$T$23</definedName>
    <definedName name="Startdate" localSheetId="0">'Raw Data 1'!$D$2:$D$23</definedName>
    <definedName name="Surname" localSheetId="0">'Raw Data 1'!$C$2:$C$23</definedName>
    <definedName name="Taxperiod" localSheetId="0">'Raw Data 1'!$I$2:$I$23</definedName>
    <definedName name="Taxyear" localSheetId="0">'Raw Data 1'!$H$2:$H$23</definedName>
    <definedName name="Totalpay" localSheetId="0">'Raw Data 1'!$O$2:$O$23</definedName>
    <definedName name="Weeks" localSheetId="0">'Raw Data 1'!$G$2:$G$23</definedName>
    <definedName name="RawData1All">'Raw Data 1'!$A$1:$AG$2</definedName>
  </definedNames>
  <calcPr fullCalcOnLoad="1"/>
</workbook>
</file>

<file path=xl/sharedStrings.xml><?xml version="1.0" encoding="utf-8"?>
<sst xmlns="http://schemas.openxmlformats.org/spreadsheetml/2006/main" count="111" uniqueCount="63">
  <si>
    <t>Gender</t>
  </si>
  <si>
    <t>Pay Gap</t>
  </si>
  <si>
    <t>% Pay Gap</t>
  </si>
  <si>
    <t>Males</t>
  </si>
  <si>
    <t>Females</t>
  </si>
  <si>
    <t>Mean</t>
  </si>
  <si>
    <t>Median</t>
  </si>
  <si>
    <t>Gender Pay Gap</t>
  </si>
  <si>
    <t>Gender Bonus Gap</t>
  </si>
  <si>
    <t>Received Bonus</t>
  </si>
  <si>
    <t>% Bonus Gap</t>
  </si>
  <si>
    <t>Min</t>
  </si>
  <si>
    <t>Max</t>
  </si>
  <si>
    <t>Quartile</t>
  </si>
  <si>
    <t>Median Hourly Pay</t>
  </si>
  <si>
    <t>Mean Hourly Pay</t>
  </si>
  <si>
    <t>Gap</t>
  </si>
  <si>
    <t>Rate</t>
  </si>
  <si>
    <t>Quartile Analysis</t>
  </si>
  <si>
    <t>Written statement</t>
  </si>
  <si>
    <t>Bonus Pay Gap</t>
  </si>
  <si>
    <t>Male Mean</t>
  </si>
  <si>
    <t>Male Median</t>
  </si>
  <si>
    <t>Female Mean</t>
  </si>
  <si>
    <t>Female Median</t>
  </si>
  <si>
    <t>PayGap Mean</t>
  </si>
  <si>
    <t>PayGap Median</t>
  </si>
  <si>
    <t>PayGap Percentge Mean</t>
  </si>
  <si>
    <t>PayGap Percentge Median</t>
  </si>
  <si>
    <t>Lower Quartile Min</t>
  </si>
  <si>
    <t>Lower Quartile Max</t>
  </si>
  <si>
    <t>Lower Quartile Males</t>
  </si>
  <si>
    <t>Lower Quartile Females</t>
  </si>
  <si>
    <t>Lower Middle Quartile Min</t>
  </si>
  <si>
    <t>Lower Middle Quartile Max</t>
  </si>
  <si>
    <t>Lower Middle Quartile Males</t>
  </si>
  <si>
    <t>Lower Middle Quartile Females</t>
  </si>
  <si>
    <t>Upper Middle Quartile Min</t>
  </si>
  <si>
    <t>Upper Middle Quartile Max</t>
  </si>
  <si>
    <t>Upper Middle Quartile Males</t>
  </si>
  <si>
    <t>Upper Middle Quartile Females</t>
  </si>
  <si>
    <t>Upper Quartile Min</t>
  </si>
  <si>
    <t>Upper Quartile Max</t>
  </si>
  <si>
    <t>Upper Quartile Males</t>
  </si>
  <si>
    <t>Upper Quartile Females</t>
  </si>
  <si>
    <t>Bonus Males</t>
  </si>
  <si>
    <t>Bonus Females</t>
  </si>
  <si>
    <t>Bonus Gap Percentage</t>
  </si>
  <si>
    <t>Bonus Men Mean</t>
  </si>
  <si>
    <t>Bonus Men Median</t>
  </si>
  <si>
    <t>Bonus Women Mean</t>
  </si>
  <si>
    <t>Bonus Women Median</t>
  </si>
  <si>
    <t>% Males</t>
  </si>
  <si>
    <t>% Females</t>
  </si>
  <si>
    <t>Lower Quartile</t>
  </si>
  <si>
    <t>Lower Middle Quartile</t>
  </si>
  <si>
    <t>Upper Middle Quartile</t>
  </si>
  <si>
    <t>Upper Quartile</t>
  </si>
  <si>
    <t>By:</t>
  </si>
  <si>
    <t>Bonus Gap Mean Percentage</t>
  </si>
  <si>
    <t>Bonus Gap Median Percentage</t>
  </si>
  <si>
    <t>Bonus Gap Percentage Mean</t>
  </si>
  <si>
    <t>Bonus Gap Percentage 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</si>
</sst>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"/>
  </numFmts>
  <fonts count="9">
    <font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b/>
      <sz val="20"/>
      <color rgb="FFFF0000"/>
      <name val="Calibri"/>
      <family val="2"/>
    </font>
    <font>
      <sz val="9"/>
      <color theme="3"/>
      <name val="+mn-lt"/>
      <family val="2"/>
    </font>
  </fonts>
  <fills count="2">
    <fill>
      <patternFill/>
    </fill>
    <fill>
      <patternFill patternType="gray125"/>
    </fill>
  </fills>
  <borders count="21">
    <border>
      <left/>
      <right/>
      <top/>
      <bottom/>
      <diagonal/>
    </border>
    <border>
      <left style="medium"/>
      <right/>
      <top style="medium"/>
      <bottom/>
    </border>
    <border>
      <left/>
      <right/>
      <top style="medium"/>
      <bottom/>
    </border>
    <border>
      <left/>
      <right style="medium"/>
      <top style="medium"/>
      <bottom/>
    </border>
    <border>
      <left style="medium"/>
      <right/>
      <top/>
      <bottom/>
    </border>
    <border>
      <left/>
      <right style="medium"/>
      <top/>
      <bottom/>
    </border>
    <border>
      <left style="medium"/>
      <right/>
      <top/>
      <bottom style="medium"/>
    </border>
    <border>
      <left/>
      <right/>
      <top/>
      <bottom style="medium"/>
    </border>
    <border>
      <left/>
      <right style="medium"/>
      <top/>
      <bottom style="medium"/>
    </border>
    <border>
      <left/>
      <right/>
      <top style="thin"/>
      <bottom style="thin"/>
    </border>
    <border>
      <left/>
      <right style="thin"/>
      <top style="thin"/>
      <bottom style="thin"/>
    </border>
    <border>
      <left style="thin"/>
      <right/>
      <top style="thin"/>
      <bottom style="thin"/>
    </border>
    <border>
      <left style="thin"/>
      <right style="thin"/>
      <top style="thin"/>
      <bottom style="thin"/>
    </border>
    <border>
      <left/>
      <right/>
      <top style="thin"/>
      <bottom/>
    </border>
    <border>
      <left style="thin"/>
      <right/>
      <top style="thin"/>
      <bottom/>
    </border>
    <border>
      <left/>
      <right style="thin"/>
      <top style="thin"/>
      <bottom/>
    </border>
    <border>
      <left style="thin"/>
      <right/>
      <top/>
      <bottom/>
    </border>
    <border>
      <left/>
      <right style="thin"/>
      <top/>
      <bottom/>
    </border>
    <border>
      <left style="thin"/>
      <right/>
      <top/>
      <bottom style="thin"/>
    </border>
    <border>
      <left/>
      <right/>
      <top/>
      <bottom style="thin"/>
    </border>
    <border>
      <left/>
      <right style="thin"/>
      <top/>
      <bottom style="thin"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6"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/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0" fillId="0" borderId="0" xfId="0" applyFont="1" applyBorder="1" applyAlignment="1">
      <alignment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/>
    </xf>
    <xf numFmtId="0" fontId="6" fillId="0" borderId="12" xfId="0" applyFont="1" applyBorder="1"/>
    <xf numFmtId="0" fontId="0" fillId="0" borderId="12" xfId="0" applyFont="1" applyBorder="1"/>
    <xf numFmtId="164" fontId="0" fillId="0" borderId="12" xfId="0" applyNumberFormat="1" applyFont="1" applyBorder="1"/>
    <xf numFmtId="0" fontId="0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165" fontId="3" fillId="0" borderId="0" xfId="0" applyNumberFormat="1" applyFont="1" applyBorder="1"/>
    <xf numFmtId="0" fontId="4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14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2DA2BF"/>
      <rgbColor rgb="00FFFFFF"/>
      <rgbColor rgb="002DA2BF"/>
      <rgbColor rgb="00165260"/>
      <rgbColor rgb="00FFFFFF"/>
      <rgbColor rgb="00E5E5FF"/>
      <rgbColor rgb="00464646"/>
      <rgbColor rgb="00D2EEF4"/>
      <rgbColor rgb="00464646"/>
      <rgbColor rgb="00A6DDEA"/>
      <rgbColor rgb="00464646"/>
      <rgbColor rgb="0079CCDF"/>
      <rgbColor rgb="00464646"/>
      <rgbColor rgb="00217A8F"/>
      <rgbColor rgb="00FFFFFF"/>
      <rgbColor rgb="00DEF5FA"/>
      <rgbColor rgb="00000000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0"/>
    <c:title>
      <c:tx>
        <c:rich>
          <a:bodyPr vert="horz" rot="0"/>
          <a:lstStyle/>
          <a:p>
            <a:pPr algn="ctr">
              <a:defRPr/>
            </a:pPr>
            <a:r>
              <a:rPr lang="en-US" sz="1600" b="1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rPr>
              <a:t>Median Pay Gap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'Pay &amp; Bonus Gap'!$C$8</c:f>
              <c:strCache>
                <c:ptCount val="1"/>
                <c:pt idx="0">
                  <c:v>Rate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/>
            </a:gradFill>
            <a:ln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vert="horz" rot="0"/>
              <a:lstStyle/>
              <a:p>
                <a:pPr algn="ctr">
                  <a:defRPr lang="en-US" sz="900" b="0" i="0" u="none" baseline="0">
                    <a:solidFill>
                      <a:schemeClr val="tx2"/>
                    </a:solidFill>
                    <a:latin typeface="+mn-lt"/>
                    <a:ea typeface="+mn-lt"/>
                    <a:cs typeface="+mn-lt"/>
                  </a:defRPr>
                </a:pPr>
              </a:p>
            </c:txPr>
            <c:showLegendKey val="0"/>
            <c:showVal val="1"/>
            <c:showBubbleSize val="0"/>
            <c:showCatName val="0"/>
            <c:showSerName val="0"/>
            <c:showLeaderLines val="1"/>
            <c:showPercent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'Pay &amp; Bonus Gap'!$B$9:$B$10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'Pay &amp; Bonus Gap'!$C$9:$C$10</c:f>
              <c:numCach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'Pay &amp; Bonus Gap'!$D$8</c:f>
              <c:strCache>
                <c:ptCount val="1"/>
                <c:pt idx="0">
                  <c:v>Gap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/>
            </a:gradFill>
            <a:ln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vert="horz" rot="0"/>
              <a:lstStyle/>
              <a:p>
                <a:pPr algn="ctr">
                  <a:defRPr lang="en-US" sz="900" b="0" i="0" u="none" baseline="0">
                    <a:solidFill>
                      <a:schemeClr val="tx2"/>
                    </a:solidFill>
                    <a:latin typeface="+mn-lt"/>
                    <a:ea typeface="+mn-lt"/>
                    <a:cs typeface="+mn-lt"/>
                  </a:defRPr>
                </a:pPr>
              </a:p>
            </c:txPr>
            <c:showLegendKey val="0"/>
            <c:showVal val="1"/>
            <c:showBubbleSize val="0"/>
            <c:showCatName val="0"/>
            <c:showSerName val="0"/>
            <c:showLeaderLines val="1"/>
            <c:showPercent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'Pay &amp; Bonus Gap'!$B$9:$B$10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'Pay &amp; Bonus Gap'!$D$9:$D$10</c:f>
              <c:numCache>
                <c:ptCount val="2"/>
                <c:pt idx="1">
                  <c:v>0</c:v>
                </c:pt>
              </c:numCache>
            </c:numRef>
          </c:val>
        </c:ser>
        <c:overlap val="100"/>
        <c:axId val="29650617"/>
        <c:axId val="38946274"/>
      </c:barChart>
      <c:catAx>
        <c:axId val="29650617"/>
        <c:scaling>
          <c:orientation val="minMax"/>
        </c:scaling>
        <c:axPos val="b"/>
        <c:delete val="0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vert="horz" rot="0"/>
          <a:lstStyle/>
          <a:p>
            <a:pPr>
              <a:defRPr lang="en-US" sz="900" b="0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defRPr>
            </a:pPr>
          </a:p>
        </c:txPr>
        <c:crossAx val="38946274"/>
        <c:crosses val="autoZero"/>
        <c:auto val="1"/>
        <c:lblOffset val="100"/>
        <c:noMultiLvlLbl val="0"/>
      </c:catAx>
      <c:valAx>
        <c:axId val="38946274"/>
        <c:scaling>
          <c:orientation val="minMax"/>
        </c:scaling>
        <c:axPos val="l"/>
        <c:majorGridlines>
          <c:spPr>
            <a:ln w="9525" cap="flat" cmpd="sng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delete val="0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vert="horz" rot="0"/>
          <a:lstStyle/>
          <a:p>
            <a:pPr>
              <a:defRPr lang="en-US" sz="900" b="0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defRPr>
            </a:pPr>
          </a:p>
        </c:txPr>
        <c:crossAx val="29650617"/>
        <c:crosses val="autoZero"/>
        <c:crossBetween val="between"/>
        <c:dispUnits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2"/>
              </a:solidFill>
              <a:latin typeface="+mn-lt"/>
              <a:ea typeface="+mn-lt"/>
              <a:cs typeface="+mn-lt"/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2">
          <a:lumMod val="15000"/>
          <a:lumOff val="85000"/>
        </a:schemeClr>
      </a:solidFill>
      <a:round/>
    </a:ln>
    <a:effectLst/>
  </c:spPr>
  <c:txPr>
    <a:bodyPr vert="horz" rot="0"/>
    <a:lstStyle/>
    <a:p>
      <a:pPr>
        <a:defRPr lang="en-US" u="none" baseline="0"/>
      </a:pPr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0"/>
    <c:title>
      <c:tx>
        <c:rich>
          <a:bodyPr vert="horz" rot="0"/>
          <a:lstStyle/>
          <a:p>
            <a:pPr algn="ctr">
              <a:defRPr/>
            </a:pPr>
            <a:r>
              <a:rPr lang="en-US" sz="1600" b="1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rPr>
              <a:t>Mean Pay Gap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'Pay &amp; Bonus Gap'!$C$3</c:f>
              <c:strCache>
                <c:ptCount val="1"/>
                <c:pt idx="0">
                  <c:v>Rate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/>
            </a:gradFill>
            <a:ln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vert="horz" rot="0"/>
              <a:lstStyle/>
              <a:p>
                <a:pPr algn="ctr">
                  <a:defRPr lang="en-US" sz="900" b="0" i="0" u="none" baseline="0">
                    <a:solidFill>
                      <a:schemeClr val="tx2"/>
                    </a:solidFill>
                    <a:latin typeface="+mn-lt"/>
                    <a:ea typeface="+mn-lt"/>
                    <a:cs typeface="+mn-lt"/>
                  </a:defRPr>
                </a:pPr>
              </a:p>
            </c:txPr>
            <c:showLegendKey val="0"/>
            <c:showVal val="1"/>
            <c:showBubbleSize val="0"/>
            <c:showCatName val="0"/>
            <c:showSerName val="0"/>
            <c:showLeaderLines val="1"/>
            <c:showPercent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'Pay &amp; Bonus Gap'!$B$4:$B$5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'Pay &amp; Bonus Gap'!$C$4:$C$5</c:f>
              <c:numCach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'Pay &amp; Bonus Gap'!$D$3</c:f>
              <c:strCache>
                <c:ptCount val="1"/>
                <c:pt idx="0">
                  <c:v>Gap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/>
            </a:gradFill>
            <a:ln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vert="horz" rot="0"/>
              <a:lstStyle/>
              <a:p>
                <a:pPr algn="ctr">
                  <a:defRPr lang="en-US" sz="900" b="0" i="0" u="none" baseline="0">
                    <a:solidFill>
                      <a:schemeClr val="tx2"/>
                    </a:solidFill>
                    <a:latin typeface="+mn-lt"/>
                    <a:ea typeface="+mn-lt"/>
                    <a:cs typeface="+mn-lt"/>
                  </a:defRPr>
                </a:pPr>
              </a:p>
            </c:txPr>
            <c:showLegendKey val="0"/>
            <c:showVal val="1"/>
            <c:showBubbleSize val="0"/>
            <c:showCatName val="0"/>
            <c:showSerName val="0"/>
            <c:showLeaderLines val="1"/>
            <c:showPercent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'Pay &amp; Bonus Gap'!$B$4:$B$5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'Pay &amp; Bonus Gap'!$D$4:$D$5</c:f>
              <c:numCache>
                <c:ptCount val="2"/>
                <c:pt idx="1">
                  <c:v>0</c:v>
                </c:pt>
              </c:numCache>
            </c:numRef>
          </c:val>
        </c:ser>
        <c:overlap val="100"/>
        <c:axId val="10158635"/>
        <c:axId val="66799525"/>
      </c:barChart>
      <c:catAx>
        <c:axId val="10158635"/>
        <c:scaling>
          <c:orientation val="minMax"/>
        </c:scaling>
        <c:axPos val="b"/>
        <c:delete val="0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vert="horz" rot="0"/>
          <a:lstStyle/>
          <a:p>
            <a:pPr>
              <a:defRPr lang="en-US" sz="900" b="0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defRPr>
            </a:pPr>
          </a:p>
        </c:txPr>
        <c:crossAx val="66799525"/>
        <c:crosses val="autoZero"/>
        <c:auto val="1"/>
        <c:lblOffset val="100"/>
        <c:noMultiLvlLbl val="0"/>
      </c:catAx>
      <c:valAx>
        <c:axId val="66799525"/>
        <c:scaling>
          <c:orientation val="minMax"/>
        </c:scaling>
        <c:axPos val="l"/>
        <c:majorGridlines>
          <c:spPr>
            <a:ln w="9525" cap="flat" cmpd="sng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delete val="0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vert="horz" rot="0"/>
          <a:lstStyle/>
          <a:p>
            <a:pPr>
              <a:defRPr lang="en-US" sz="900" b="0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defRPr>
            </a:pPr>
          </a:p>
        </c:txPr>
        <c:crossAx val="10158635"/>
        <c:crosses val="autoZero"/>
        <c:crossBetween val="between"/>
        <c:dispUnits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2"/>
              </a:solidFill>
              <a:latin typeface="+mn-lt"/>
              <a:ea typeface="+mn-lt"/>
              <a:cs typeface="+mn-lt"/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2">
          <a:lumMod val="15000"/>
          <a:lumOff val="85000"/>
        </a:schemeClr>
      </a:solidFill>
      <a:round/>
    </a:ln>
    <a:effectLst/>
  </c:spPr>
  <c:txPr>
    <a:bodyPr vert="horz" rot="0"/>
    <a:lstStyle/>
    <a:p>
      <a:pPr>
        <a:defRPr lang="en-US" u="none" baseline="0"/>
      </a:pPr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0"/>
    <c:title>
      <c:tx>
        <c:rich>
          <a:bodyPr vert="horz" rot="0"/>
          <a:lstStyle/>
          <a:p>
            <a:pPr algn="ctr">
              <a:defRPr/>
            </a:pPr>
            <a:r>
              <a:rPr lang="en-US" sz="1600" b="1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rPr>
              <a:t>Bonus Recipients by Gender</a:t>
            </a:r>
          </a:p>
        </c:rich>
      </c:tx>
      <c:layout/>
      <c:overlay val="0"/>
      <c:spPr>
        <a:noFill/>
        <a:ln>
          <a:noFill/>
        </a:ln>
        <a:effectLst/>
      </c:spPr>
    </c:title>
    <c:view3D>
      <c:rotX val="30"/>
      <c:rotY val="0"/>
      <c:depthPercent val="100"/>
      <c:rAngAx val="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165"/>
          <c:y val="0.2545"/>
          <c:w val="0.95875"/>
          <c:h val="0.62375"/>
        </c:manualLayout>
      </c:layout>
      <c:pie3DChart>
        <c:varyColors val="1"/>
        <c:ser>
          <c:idx val="0"/>
          <c:order val="0"/>
          <c:explosion val="0"/>
          <c:dPt>
            <c:idx val="0"/>
            <c:spPr>
              <a:gradFill rotWithShape="1">
                <a:gsLst>
                  <a:gs pos="0">
                    <a:schemeClr val="accent1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1">
                      <a:tint val="50000"/>
                      <a:shade val="100000"/>
                      <a:satMod val="350000"/>
                    </a:schemeClr>
                  </a:gs>
                </a:gsLst>
                <a:lin ang="16200000"/>
              </a:gradFill>
              <a:ln>
                <a:noFill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p3d/>
            </c:spPr>
          </c:dPt>
          <c:dPt>
            <c:idx val="1"/>
            <c:spPr>
              <a:gradFill rotWithShape="1">
                <a:gsLst>
                  <a:gs pos="0">
                    <a:schemeClr val="accent2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2">
                      <a:tint val="50000"/>
                      <a:shade val="100000"/>
                      <a:satMod val="350000"/>
                    </a:schemeClr>
                  </a:gs>
                </a:gsLst>
                <a:lin ang="16200000"/>
              </a:gradFill>
              <a:ln>
                <a:noFill/>
              </a:ln>
              <a:effectLst>
                <a:outerShdw blurRad="40000" dist="23000" dir="5400000" rotWithShape="0">
                  <a:prstClr val="black">
                    <a:alpha val="35000"/>
                  </a:prstClr>
                </a:outerShdw>
              </a:effectLst>
              <a:sp3d/>
            </c:spPr>
          </c:dPt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vert="horz" rot="0"/>
              <a:lstStyle/>
              <a:p>
                <a:pPr algn="ctr">
                  <a:defRPr lang="en-US" sz="900" b="0" i="0" u="none" baseline="0">
                    <a:solidFill>
                      <a:schemeClr val="tx2"/>
                    </a:solidFill>
                    <a:latin typeface="+mn-lt"/>
                    <a:ea typeface="+mn-lt"/>
                    <a:cs typeface="+mn-lt"/>
                  </a:defRPr>
                </a:pPr>
              </a:p>
            </c:txPr>
            <c:showLegendKey val="0"/>
            <c:showVal val="0"/>
            <c:showBubbleSize val="0"/>
            <c:showCatName val="0"/>
            <c:showSerName val="0"/>
            <c:showLeaderLines val="1"/>
            <c:showPercent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</c:dLbls>
          <c:cat>
            <c:strRef>
              <c:f>'Pay &amp; Bonus Gap'!$B$20:$C$20</c:f>
              <c:strCache>
                <c:ptCount val="2"/>
                <c:pt idx="0">
                  <c:v>Males</c:v>
                </c:pt>
                <c:pt idx="1">
                  <c:v>Females</c:v>
                </c:pt>
              </c:strCache>
            </c:strRef>
          </c:cat>
          <c:val>
            <c:numRef>
              <c:f>'Pay &amp; Bonus Gap'!$B$21:$C$21</c:f>
              <c:numCach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2"/>
              </a:solidFill>
              <a:latin typeface="+mn-lt"/>
              <a:ea typeface="+mn-lt"/>
              <a:cs typeface="+mn-lt"/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2">
          <a:lumMod val="15000"/>
          <a:lumOff val="85000"/>
        </a:schemeClr>
      </a:solidFill>
      <a:round/>
    </a:ln>
    <a:effectLst/>
  </c:spPr>
  <c:txPr>
    <a:bodyPr vert="horz" rot="0"/>
    <a:lstStyle/>
    <a:p>
      <a:pPr>
        <a:defRPr lang="en-US" u="none" baseline="0"/>
      </a:pPr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0"/>
    <c:title>
      <c:tx>
        <c:rich>
          <a:bodyPr vert="horz" rot="0"/>
          <a:lstStyle/>
          <a:p>
            <a:pPr algn="ctr">
              <a:defRPr/>
            </a:pPr>
            <a:r>
              <a:rPr lang="en-US" sz="1600" b="1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rPr>
              <a:t>Company Pay Quartiles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4925"/>
          <c:y val="0.1865"/>
          <c:w val="0.7225"/>
          <c:h val="0.58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Quartiles!$C$4</c:f>
              <c:strCache>
                <c:ptCount val="1"/>
                <c:pt idx="0">
                  <c:v>% Males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00"/>
                    <a:shade val="100000"/>
                    <a:satMod val="130000"/>
                  </a:schemeClr>
                </a:gs>
                <a:gs pos="100000">
                  <a:schemeClr val="accent1">
                    <a:tint val="50000"/>
                    <a:shade val="100000"/>
                    <a:satMod val="350000"/>
                  </a:schemeClr>
                </a:gs>
              </a:gsLst>
              <a:lin ang="16200000"/>
            </a:gradFill>
            <a:ln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invertIfNegative val="0"/>
          <c:dLbls>
            <c:numFmt formatCode="General" sourceLinked="1"/>
            <c:showLeaderLines val="0"/>
            <c:delete val="1"/>
          </c:dLbls>
          <c:cat>
            <c:strRef>
              <c:f>Quartiles!$B$5:$B$8</c:f>
              <c:strCache>
                <c:ptCount val="4"/>
                <c:pt idx="0">
                  <c:v>Lower Quartile
£.00-£.00</c:v>
                </c:pt>
                <c:pt idx="1">
                  <c:v>Lower Middle Quartile
£.00-£.00</c:v>
                </c:pt>
                <c:pt idx="2">
                  <c:v>Upper Middle Quartile
£.00-£.00</c:v>
                </c:pt>
                <c:pt idx="3">
                  <c:v>Upper Quartile
£.00-£.00</c:v>
                </c:pt>
              </c:strCache>
            </c:strRef>
          </c:cat>
          <c:val>
            <c:numRef>
              <c:f>Quartiles!$C$5:$C$8</c:f>
              <c:numCach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Quartiles!$D$4</c:f>
              <c:strCache>
                <c:ptCount val="1"/>
                <c:pt idx="0">
                  <c:v>% Females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/>
            </a:gradFill>
            <a:ln>
              <a:noFill/>
            </a:ln>
            <a:effectLst>
              <a:outerShdw blurRad="40000" dist="23000" dir="5400000" rotWithShape="0">
                <a:prstClr val="black">
                  <a:alpha val="35000"/>
                </a:prstClr>
              </a:outerShdw>
            </a:effectLst>
          </c:spPr>
          <c:invertIfNegative val="0"/>
          <c:dLbls>
            <c:numFmt formatCode="General" sourceLinked="1"/>
            <c:showLeaderLines val="0"/>
            <c:delete val="1"/>
          </c:dLbls>
          <c:cat>
            <c:strRef>
              <c:f>Quartiles!$B$5:$B$8</c:f>
              <c:strCache>
                <c:ptCount val="4"/>
                <c:pt idx="0">
                  <c:v>Lower Quartile
£.00-£.00</c:v>
                </c:pt>
                <c:pt idx="1">
                  <c:v>Lower Middle Quartile
£.00-£.00</c:v>
                </c:pt>
                <c:pt idx="2">
                  <c:v>Upper Middle Quartile
£.00-£.00</c:v>
                </c:pt>
                <c:pt idx="3">
                  <c:v>Upper Quartile
£.00-£.00</c:v>
                </c:pt>
              </c:strCache>
            </c:strRef>
          </c:cat>
          <c:val>
            <c:numRef>
              <c:f>Quartiles!$D$5:$D$8</c:f>
              <c:numCach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0"/>
        <c:axId val="56900704"/>
        <c:axId val="65783915"/>
      </c:barChart>
      <c:catAx>
        <c:axId val="56900704"/>
        <c:scaling>
          <c:orientation val="minMax"/>
        </c:scaling>
        <c:axPos val="l"/>
        <c:delete val="0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vert="horz" rot="0"/>
          <a:lstStyle/>
          <a:p>
            <a:pPr>
              <a:defRPr lang="en-US" sz="900" b="0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defRPr>
            </a:pPr>
          </a:p>
        </c:txPr>
        <c:crossAx val="65783915"/>
        <c:crosses val="autoZero"/>
        <c:auto val="1"/>
        <c:lblOffset val="100"/>
        <c:noMultiLvlLbl val="0"/>
      </c:catAx>
      <c:valAx>
        <c:axId val="65783915"/>
        <c:scaling>
          <c:orientation val="minMax"/>
        </c:scaling>
        <c:axPos val="b"/>
        <c:majorGridlines>
          <c:spPr>
            <a:ln w="9525" cap="flat" cmpd="sng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delete val="0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vert="horz" rot="0"/>
          <a:lstStyle/>
          <a:p>
            <a:pPr>
              <a:defRPr lang="en-US" sz="900" b="0" i="0" u="none" baseline="0">
                <a:solidFill>
                  <a:schemeClr val="tx2"/>
                </a:solidFill>
                <a:latin typeface="+mn-lt"/>
                <a:ea typeface="+mn-lt"/>
                <a:cs typeface="+mn-lt"/>
              </a:defRPr>
            </a:pPr>
          </a:p>
        </c:txPr>
        <c:crossAx val="56900704"/>
        <c:crosses val="autoZero"/>
        <c:crossBetween val="between"/>
        <c:dispUnits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2"/>
              </a:solidFill>
              <a:latin typeface="+mn-lt"/>
              <a:ea typeface="+mn-lt"/>
              <a:cs typeface="+mn-lt"/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2">
          <a:lumMod val="15000"/>
          <a:lumOff val="85000"/>
        </a:schemeClr>
      </a:solidFill>
      <a:round/>
    </a:ln>
    <a:effectLst/>
  </c:spPr>
  <c:txPr>
    <a:bodyPr vert="horz" rot="0"/>
    <a:lstStyle/>
    <a:p>
      <a:pPr>
        <a:defRPr lang="en-US" u="none" baseline="0"/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12</xdr:col>
      <xdr:colOff>600075</xdr:colOff>
      <xdr:row>0</xdr:row>
      <xdr:rowOff>0</xdr:rowOff>
    </xdr:from>
    <xdr:to>
      <xdr:col>20</xdr:col>
      <xdr:colOff>295275</xdr:colOff>
      <xdr:row>16</xdr:row>
      <xdr:rowOff>0</xdr:rowOff>
    </xdr:to>
    <xdr:graphicFrame macro="">
      <xdr:nvGraphicFramePr>
        <xdr:cNvPr id="5" name="Chart 4"/>
        <xdr:cNvGraphicFramePr/>
      </xdr:nvGraphicFramePr>
      <xdr:xfrm>
        <a:off x="7115175" y="0"/>
        <a:ext cx="4572000" cy="29051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5</xdr:col>
      <xdr:colOff>0</xdr:colOff>
      <xdr:row>0</xdr:row>
      <xdr:rowOff>0</xdr:rowOff>
    </xdr:from>
    <xdr:to>
      <xdr:col>12</xdr:col>
      <xdr:colOff>304800</xdr:colOff>
      <xdr:row>16</xdr:row>
      <xdr:rowOff>0</xdr:rowOff>
    </xdr:to>
    <xdr:graphicFrame macro="">
      <xdr:nvGraphicFramePr>
        <xdr:cNvPr id="6" name="Chart 5"/>
        <xdr:cNvGraphicFramePr/>
      </xdr:nvGraphicFramePr>
      <xdr:xfrm>
        <a:off x="2247900" y="0"/>
        <a:ext cx="4572000" cy="29051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</xdr:col>
      <xdr:colOff>38100</xdr:colOff>
      <xdr:row>18</xdr:row>
      <xdr:rowOff>7620</xdr:rowOff>
    </xdr:from>
    <xdr:to>
      <xdr:col>12</xdr:col>
      <xdr:colOff>312420</xdr:colOff>
      <xdr:row>32</xdr:row>
      <xdr:rowOff>106680</xdr:rowOff>
    </xdr:to>
    <xdr:graphicFrame macro="">
      <xdr:nvGraphicFramePr>
        <xdr:cNvPr id="8" name="Chart 7"/>
        <xdr:cNvGraphicFramePr/>
      </xdr:nvGraphicFramePr>
      <xdr:xfrm>
        <a:off x="2286000" y="3276600"/>
        <a:ext cx="4543425" cy="2657475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5</xdr:col>
      <xdr:colOff>0</xdr:colOff>
      <xdr:row>0</xdr:row>
      <xdr:rowOff>85726</xdr:rowOff>
    </xdr:from>
    <xdr:to>
      <xdr:col>20</xdr:col>
      <xdr:colOff>323850</xdr:colOff>
      <xdr:row>17</xdr:row>
      <xdr:rowOff>15240</xdr:rowOff>
    </xdr:to>
    <xdr:graphicFrame macro="">
      <xdr:nvGraphicFramePr>
        <xdr:cNvPr id="2" name="Chart 1"/>
        <xdr:cNvGraphicFramePr/>
      </xdr:nvGraphicFramePr>
      <xdr:xfrm>
        <a:off x="3076575" y="85725"/>
        <a:ext cx="9467850" cy="4010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zoomScale="90" zoomScaleNormal="90" workbookViewId="0" topLeftCell="C1">
      <pane ySplit="1" topLeftCell="A2" activePane="bottomLeft" state="frozen"/>
      <selection pane="bottomLeft" activeCell="AG2" sqref="AG2"/>
    </sheetView>
  </sheetViews>
  <sheetFormatPr defaultColWidth="9.109375" defaultRowHeight="14.25"/>
  <cols>
    <col min="1" max="1" width="10.8571428571429" customWidth="1"/>
    <col min="2" max="2" width="9.14285714285714" customWidth="1"/>
    <col min="3" max="3" width="10.8571428571429" customWidth="1"/>
    <col min="4" max="5" width="10.7142857142857" customWidth="1"/>
    <col min="6" max="6" width="17.1428571428571" customWidth="1"/>
    <col min="7" max="7" width="20.1428571428571" bestFit="1" customWidth="1"/>
    <col min="8" max="8" width="21.7142857142857" bestFit="1" customWidth="1"/>
    <col min="9" max="9" width="16" bestFit="1" customWidth="1"/>
    <col min="10" max="10" width="16.2857142857143" bestFit="1" customWidth="1"/>
    <col min="11" max="11" width="19.1428571428571" customWidth="1"/>
    <col min="12" max="12" width="19.7142857142857" customWidth="1"/>
    <col min="13" max="13" width="16" customWidth="1"/>
    <col min="14" max="14" width="22.2857142857143" bestFit="1" customWidth="1"/>
    <col min="15" max="15" width="23.7142857142857" bestFit="1" customWidth="1"/>
    <col min="16" max="16" width="25.4285714285714" bestFit="1" customWidth="1"/>
    <col min="17" max="17" width="22.2857142857143" bestFit="1" customWidth="1"/>
    <col min="18" max="18" width="22.4285714285714" bestFit="1" customWidth="1"/>
    <col min="19" max="19" width="23.7142857142857" bestFit="1" customWidth="1"/>
    <col min="20" max="20" width="25.5714285714286" bestFit="1" customWidth="1"/>
    <col min="21" max="21" width="16.1428571428571" bestFit="1" customWidth="1"/>
    <col min="22" max="22" width="16.2857142857143" bestFit="1" customWidth="1"/>
    <col min="23" max="23" width="17.7142857142857" bestFit="1" customWidth="1"/>
    <col min="24" max="24" width="19.4285714285714" bestFit="1" customWidth="1"/>
    <col min="25" max="25" width="15.1428571428571" bestFit="1" customWidth="1"/>
    <col min="26" max="26" width="16.5714285714286" bestFit="1" customWidth="1"/>
    <col min="27" max="27" width="17.7142857142857" customWidth="1"/>
    <col min="28" max="28" width="18.2857142857143" bestFit="1" customWidth="1"/>
    <col min="29" max="29" width="17.2857142857143" bestFit="1" customWidth="1"/>
    <col min="30" max="30" width="18.7142857142857" bestFit="1" customWidth="1"/>
    <col min="31" max="31" width="25.5714285714286" bestFit="1" customWidth="1"/>
    <col min="32" max="32" width="27.5714285714286" customWidth="1"/>
    <col min="33" max="33" width="24.4285714285714" customWidth="1"/>
    <col min="34" max="34" width="7.28571428571429" customWidth="1"/>
  </cols>
  <sheetData>
    <row r="1" spans="1:33" ht="13.8">
      <c r="A1" t="s">
        <v>21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61</v>
      </c>
      <c r="AG1" t="s">
        <v>62</v>
      </c>
    </row>
    <row r="2" spans="1:33" ht="13.8">
      <c r="A2">
        <v>13.89</v>
      </c>
      <c r="B2">
        <v>12.98</v>
      </c>
      <c r="C2">
        <v>12.41</v>
      </c>
      <c r="D2">
        <v>12.5</v>
      </c>
      <c r="E2">
        <v>1.48</v>
      </c>
      <c r="F2">
        <v>0.48</v>
      </c>
      <c r="G2">
        <v>10.7</v>
      </c>
      <c r="H2">
        <v>3.7</v>
      </c>
      <c r="I2">
        <v>0.23</v>
      </c>
      <c r="J2">
        <v>12.43</v>
      </c>
      <c r="K2">
        <v>72.5</v>
      </c>
      <c r="L2">
        <v>27.5</v>
      </c>
      <c r="M2">
        <v>12.43</v>
      </c>
      <c r="N2">
        <v>12.83</v>
      </c>
      <c r="O2">
        <v>58.8</v>
      </c>
      <c r="P2">
        <v>41.2</v>
      </c>
      <c r="Q2">
        <v>12.84</v>
      </c>
      <c r="R2">
        <v>14.7</v>
      </c>
      <c r="S2">
        <v>78.4</v>
      </c>
      <c r="T2">
        <v>21.6</v>
      </c>
      <c r="U2">
        <v>14.71</v>
      </c>
      <c r="V2">
        <v>54.51</v>
      </c>
      <c r="W2">
        <v>87.3</v>
      </c>
      <c r="X2">
        <v>12.7</v>
      </c>
      <c r="Y2">
        <v>89.1</v>
      </c>
      <c r="Z2">
        <v>75.2</v>
      </c>
      <c r="AA2">
        <v>13.9</v>
      </c>
      <c r="AB2">
        <v>8195.23</v>
      </c>
      <c r="AC2">
        <v>3738.06</v>
      </c>
      <c r="AD2">
        <v>7780.14</v>
      </c>
      <c r="AE2">
        <v>4339</v>
      </c>
      <c r="AF2">
        <v>5.1</v>
      </c>
      <c r="AG2">
        <v>-16.1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4"/>
  <sheetViews>
    <sheetView showGridLines="0" tabSelected="1" workbookViewId="0" topLeftCell="A1"/>
  </sheetViews>
  <sheetFormatPr defaultColWidth="9.109375" defaultRowHeight="14.25"/>
  <cols>
    <col min="1" max="2" width="2.57142857142857" customWidth="1"/>
    <col min="3" max="3" width="15.8571428571429" customWidth="1"/>
    <col min="4" max="5" width="12" bestFit="1" customWidth="1"/>
    <col min="7" max="7" width="11.2857142857143" customWidth="1"/>
    <col min="8" max="8" width="17.5714285714286" customWidth="1"/>
    <col min="9" max="9" width="26.1428571428571" customWidth="1"/>
    <col min="10" max="10" width="25.8571428571429" customWidth="1"/>
    <col min="11" max="11" width="17.8571428571429" customWidth="1"/>
    <col min="12" max="12" width="2.57142857142857" customWidth="1"/>
    <col min="13" max="13" width="2.28571428571429" customWidth="1"/>
    <col min="14" max="15" width="2.71428571428571" customWidth="1"/>
    <col min="16" max="16" width="6.57142857142857" customWidth="1"/>
    <col min="21" max="22" width="12.4285714285714" style="30" customWidth="1"/>
    <col min="23" max="23" width="2.71428571428571" customWidth="1"/>
  </cols>
  <sheetData>
    <row r="2" spans="2:23" ht="13.8">
      <c r="B2" s="1"/>
      <c r="C2" s="2"/>
      <c r="D2" s="2"/>
      <c r="E2" s="2"/>
      <c r="F2" s="2"/>
      <c r="G2" s="2"/>
      <c r="H2" s="2"/>
      <c r="I2" s="2"/>
      <c r="J2" s="2"/>
      <c r="K2" s="2"/>
      <c r="L2" s="3"/>
      <c r="O2" s="1"/>
      <c r="P2" s="2"/>
      <c r="Q2" s="2"/>
      <c r="R2" s="2"/>
      <c r="S2" s="2"/>
      <c r="T2" s="2"/>
      <c r="U2" s="2"/>
      <c r="V2" s="2"/>
      <c r="W2" s="3"/>
    </row>
    <row r="3" spans="2:23" ht="23.4" customHeight="1">
      <c r="B3" s="4"/>
      <c r="C3" s="54" t="s">
        <v>7</v>
      </c>
      <c r="D3" s="55"/>
      <c r="E3" s="55"/>
      <c r="F3" s="55"/>
      <c r="G3" s="55"/>
      <c r="H3" s="55"/>
      <c r="I3" s="55"/>
      <c r="J3" s="55"/>
      <c r="K3" s="56"/>
      <c r="L3" s="13"/>
      <c r="M3" s="14"/>
      <c r="N3" s="14"/>
      <c r="O3" s="15"/>
      <c r="P3" s="54" t="s">
        <v>8</v>
      </c>
      <c r="Q3" s="55"/>
      <c r="R3" s="55"/>
      <c r="S3" s="55"/>
      <c r="T3" s="55"/>
      <c r="U3" s="55"/>
      <c r="V3" s="56"/>
      <c r="W3" s="5"/>
    </row>
    <row r="4" spans="2:23" ht="23.4" customHeight="1">
      <c r="B4" s="4"/>
      <c r="C4" s="57"/>
      <c r="D4" s="58"/>
      <c r="E4" s="58"/>
      <c r="F4" s="58"/>
      <c r="G4" s="58"/>
      <c r="H4" s="58"/>
      <c r="I4" s="58"/>
      <c r="J4" s="58"/>
      <c r="K4" s="59"/>
      <c r="L4" s="13"/>
      <c r="M4" s="14"/>
      <c r="N4" s="14"/>
      <c r="O4" s="15"/>
      <c r="P4" s="57"/>
      <c r="Q4" s="58"/>
      <c r="R4" s="58"/>
      <c r="S4" s="58"/>
      <c r="T4" s="58"/>
      <c r="U4" s="58"/>
      <c r="V4" s="59"/>
      <c r="W4" s="5"/>
    </row>
    <row r="5" spans="2:23" ht="13.8">
      <c r="B5" s="4"/>
      <c r="C5" s="6"/>
      <c r="D5" s="6"/>
      <c r="E5" s="6"/>
      <c r="F5" s="6"/>
      <c r="G5" s="6"/>
      <c r="H5" s="6"/>
      <c r="I5" s="6"/>
      <c r="J5" s="6"/>
      <c r="K5" s="6"/>
      <c r="L5" s="5"/>
      <c r="O5" s="4"/>
      <c r="P5" s="6"/>
      <c r="Q5" s="6"/>
      <c r="R5" s="6"/>
      <c r="S5" s="6"/>
      <c r="T5" s="6"/>
      <c r="U5" s="6"/>
      <c r="V5" s="6"/>
      <c r="W5" s="5"/>
    </row>
    <row r="6" spans="2:23" ht="18">
      <c r="B6" s="4"/>
      <c r="C6" s="7"/>
      <c r="D6" s="39" t="s">
        <v>5</v>
      </c>
      <c r="E6" s="39" t="s">
        <v>6</v>
      </c>
      <c r="F6" s="6"/>
      <c r="G6" s="6"/>
      <c r="H6" s="8" t="s">
        <v>54</v>
      </c>
      <c r="I6" s="8" t="s">
        <v>55</v>
      </c>
      <c r="J6" s="8" t="s">
        <v>56</v>
      </c>
      <c r="K6" s="8" t="s">
        <v>57</v>
      </c>
      <c r="L6" s="5"/>
      <c r="O6" s="4"/>
      <c r="P6" s="6"/>
      <c r="Q6" s="6"/>
      <c r="R6" s="60" t="s">
        <v>9</v>
      </c>
      <c r="S6" s="60"/>
      <c r="T6" s="6"/>
      <c r="U6" s="37" t="s">
        <v>5</v>
      </c>
      <c r="V6" s="37" t="s">
        <v>6</v>
      </c>
      <c r="W6" s="5"/>
    </row>
    <row r="7" spans="2:23" ht="18">
      <c r="B7" s="4"/>
      <c r="C7" s="16" t="s">
        <v>3</v>
      </c>
      <c r="D7" s="20">
        <f>'Raw Data 1'!A2</f>
        <v>0</v>
      </c>
      <c r="E7" s="20">
        <f>'Raw Data 1'!B2</f>
        <v>0</v>
      </c>
      <c r="F7" s="6"/>
      <c r="G7" s="16" t="s">
        <v>11</v>
      </c>
      <c r="H7" s="20">
        <f>'Raw Data 1'!I2</f>
        <v>0</v>
      </c>
      <c r="I7" s="20">
        <f>'Raw Data 1'!M2</f>
        <v>0</v>
      </c>
      <c r="J7" s="20">
        <f>'Raw Data 1'!Q2</f>
        <v>0</v>
      </c>
      <c r="K7" s="20">
        <f>'Raw Data 1'!U2</f>
        <v>0</v>
      </c>
      <c r="L7" s="5"/>
      <c r="O7" s="4"/>
      <c r="P7" s="60" t="s">
        <v>52</v>
      </c>
      <c r="Q7" s="60"/>
      <c r="R7" s="61">
        <f>'Raw Data 1'!Y2</f>
        <v>0</v>
      </c>
      <c r="S7" s="61"/>
      <c r="T7" s="6"/>
      <c r="U7" s="40">
        <f>'Raw Data 1'!AB2</f>
        <v>0</v>
      </c>
      <c r="V7" s="40">
        <f>'Raw Data 1'!AC2</f>
        <v>0</v>
      </c>
      <c r="W7" s="5"/>
    </row>
    <row r="8" spans="2:23" ht="18">
      <c r="B8" s="4"/>
      <c r="C8" s="16" t="s">
        <v>4</v>
      </c>
      <c r="D8" s="20">
        <f>'Raw Data 1'!C2</f>
        <v>0</v>
      </c>
      <c r="E8" s="20">
        <f>'Raw Data 1'!D2</f>
        <v>0</v>
      </c>
      <c r="F8" s="6"/>
      <c r="G8" s="16" t="s">
        <v>12</v>
      </c>
      <c r="H8" s="20">
        <f>'Raw Data 1'!J2</f>
        <v>0</v>
      </c>
      <c r="I8" s="20">
        <f>'Raw Data 1'!N2</f>
        <v>0</v>
      </c>
      <c r="J8" s="20">
        <f>'Raw Data 1'!R2</f>
        <v>0</v>
      </c>
      <c r="K8" s="20">
        <f>'Raw Data 1'!V2</f>
        <v>0</v>
      </c>
      <c r="L8" s="5"/>
      <c r="O8" s="4"/>
      <c r="P8" s="60" t="s">
        <v>53</v>
      </c>
      <c r="Q8" s="60" t="s">
        <v>4</v>
      </c>
      <c r="R8" s="61">
        <f>'Raw Data 1'!Z2</f>
        <v>0</v>
      </c>
      <c r="S8" s="61"/>
      <c r="T8" s="6"/>
      <c r="U8" s="40">
        <f>'Raw Data 1'!AD2</f>
        <v>0</v>
      </c>
      <c r="V8" s="40">
        <f>'Raw Data 1'!AE2</f>
        <v>0</v>
      </c>
      <c r="W8" s="5"/>
    </row>
    <row r="9" spans="2:23" ht="18">
      <c r="B9" s="4"/>
      <c r="C9" s="17"/>
      <c r="D9" s="20"/>
      <c r="E9" s="20"/>
      <c r="F9" s="6"/>
      <c r="G9" s="18"/>
      <c r="H9" s="6"/>
      <c r="I9" s="6"/>
      <c r="J9" s="6"/>
      <c r="K9" s="6"/>
      <c r="L9" s="5"/>
      <c r="O9" s="4"/>
      <c r="P9" s="18"/>
      <c r="Q9" s="18"/>
      <c r="R9" s="6"/>
      <c r="S9" s="6"/>
      <c r="T9" s="6"/>
      <c r="U9" s="6"/>
      <c r="V9" s="6"/>
      <c r="W9" s="5"/>
    </row>
    <row r="10" spans="2:23" ht="18">
      <c r="B10" s="4"/>
      <c r="C10" s="16" t="s">
        <v>1</v>
      </c>
      <c r="D10" s="20">
        <f>'Raw Data 1'!E2</f>
        <v>0</v>
      </c>
      <c r="E10" s="20">
        <f>'Raw Data 1'!F2</f>
        <v>0</v>
      </c>
      <c r="F10" s="6"/>
      <c r="G10" s="19" t="s">
        <v>52</v>
      </c>
      <c r="H10" s="7">
        <f>'Raw Data 1'!K2</f>
        <v>0</v>
      </c>
      <c r="I10" s="7">
        <f>'Raw Data 1'!O2</f>
        <v>0</v>
      </c>
      <c r="J10" s="7">
        <f>'Raw Data 1'!S2</f>
        <v>0</v>
      </c>
      <c r="K10" s="7">
        <f>'Raw Data 1'!W2</f>
        <v>0</v>
      </c>
      <c r="L10" s="5"/>
      <c r="O10" s="4"/>
      <c r="P10" s="62" t="s">
        <v>10</v>
      </c>
      <c r="Q10" s="62" t="s">
        <v>10</v>
      </c>
      <c r="R10" s="61">
        <f>'Raw Data 1'!AA2</f>
        <v>0</v>
      </c>
      <c r="S10" s="61"/>
      <c r="T10" s="6"/>
      <c r="U10" s="38">
        <f>'Raw Data 1'!AF2</f>
        <v>0</v>
      </c>
      <c r="V10" s="38">
        <f>'Raw Data 1'!AG2</f>
        <v>0</v>
      </c>
      <c r="W10" s="5"/>
    </row>
    <row r="11" spans="2:23" ht="18">
      <c r="B11" s="4"/>
      <c r="C11" s="16" t="s">
        <v>2</v>
      </c>
      <c r="D11" s="36">
        <f>'Raw Data 1'!G2</f>
        <v>0</v>
      </c>
      <c r="E11" s="36">
        <f>'Raw Data 1'!H2</f>
        <v>0</v>
      </c>
      <c r="F11" s="6"/>
      <c r="G11" s="19" t="s">
        <v>53</v>
      </c>
      <c r="H11" s="7">
        <f>'Raw Data 1'!L2</f>
        <v>0</v>
      </c>
      <c r="I11" s="7">
        <f>'Raw Data 1'!P2</f>
        <v>0</v>
      </c>
      <c r="J11" s="7">
        <f>'Raw Data 1'!T2</f>
        <v>0</v>
      </c>
      <c r="K11" s="7">
        <f>'Raw Data 1'!X2</f>
        <v>0</v>
      </c>
      <c r="L11" s="5"/>
      <c r="O11" s="4"/>
      <c r="P11" s="18"/>
      <c r="Q11" s="18"/>
      <c r="R11" s="6"/>
      <c r="S11" s="6"/>
      <c r="T11" s="6"/>
      <c r="U11" s="6"/>
      <c r="V11" s="6"/>
      <c r="W11" s="5"/>
    </row>
    <row r="12" spans="2:23" ht="18">
      <c r="B12" s="4"/>
      <c r="F12" s="6"/>
      <c r="G12" s="8"/>
      <c r="H12" s="6"/>
      <c r="I12" s="6"/>
      <c r="J12" s="6"/>
      <c r="K12" s="6"/>
      <c r="L12" s="5"/>
      <c r="O12" s="4"/>
      <c r="P12" s="62"/>
      <c r="Q12" s="62"/>
      <c r="T12" s="6"/>
      <c r="U12" s="6"/>
      <c r="V12" s="6"/>
      <c r="W12" s="5"/>
    </row>
    <row r="13" spans="2:23" ht="14.4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1"/>
      <c r="O13" s="9"/>
      <c r="P13" s="10"/>
      <c r="Q13" s="10"/>
      <c r="R13" s="10"/>
      <c r="S13" s="10"/>
      <c r="T13" s="10"/>
      <c r="U13" s="10"/>
      <c r="V13" s="10"/>
      <c r="W13" s="11"/>
    </row>
    <row r="15" spans="2:12" ht="14.4" customHeight="1">
      <c r="B15" s="50" t="s">
        <v>19</v>
      </c>
      <c r="C15" s="50"/>
      <c r="D15" s="31" t="s">
        <v>58</v>
      </c>
      <c r="E15" s="51"/>
      <c r="F15" s="52"/>
      <c r="G15" s="52"/>
      <c r="H15" s="52"/>
      <c r="I15" s="52"/>
      <c r="J15" s="52"/>
      <c r="K15" s="52"/>
      <c r="L15" s="53"/>
    </row>
    <row r="16" spans="2:22" s="12" customFormat="1" ht="8.4" customHeight="1">
      <c r="B16" s="32"/>
      <c r="C16" s="32"/>
      <c r="D16" s="31"/>
      <c r="E16" s="33"/>
      <c r="F16" s="33"/>
      <c r="G16" s="33"/>
      <c r="H16" s="33"/>
      <c r="I16" s="33"/>
      <c r="J16" s="33"/>
      <c r="K16" s="33"/>
      <c r="L16" s="33"/>
      <c r="U16" s="30"/>
      <c r="V16" s="30"/>
    </row>
    <row r="17" spans="2:23" ht="13.8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3"/>
    </row>
    <row r="18" spans="2:23" ht="13.8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</row>
    <row r="19" spans="2:23" ht="13.8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6"/>
    </row>
    <row r="20" spans="2:23" ht="13.8"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6"/>
    </row>
    <row r="21" spans="2:23" ht="13.8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6"/>
    </row>
    <row r="22" spans="2:23" ht="13.8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6"/>
    </row>
    <row r="23" spans="2:23" ht="13.8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6"/>
    </row>
    <row r="24" spans="2:23" ht="13.8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6"/>
    </row>
    <row r="25" spans="2:23" ht="13.8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6"/>
    </row>
    <row r="26" spans="2:23" ht="13.8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2:23" ht="13.8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6"/>
    </row>
    <row r="28" spans="2:23" ht="13.8"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</row>
    <row r="29" spans="2:23" ht="13.8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</row>
    <row r="30" spans="2:23" ht="13.8"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</row>
    <row r="31" spans="2:23" ht="13.8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</row>
    <row r="32" spans="2:23" ht="13.8"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</row>
    <row r="33" spans="2:23" ht="13.8"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</row>
    <row r="34" spans="2:23" ht="13.8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9"/>
    </row>
  </sheetData>
  <mergeCells count="13">
    <mergeCell ref="B17:W34"/>
    <mergeCell ref="B15:C15"/>
    <mergeCell ref="E15:L15"/>
    <mergeCell ref="C3:K4"/>
    <mergeCell ref="R6:S6"/>
    <mergeCell ref="R7:S7"/>
    <mergeCell ref="R8:S8"/>
    <mergeCell ref="R10:S10"/>
    <mergeCell ref="P7:Q7"/>
    <mergeCell ref="P8:Q8"/>
    <mergeCell ref="P10:Q10"/>
    <mergeCell ref="P12:Q12"/>
    <mergeCell ref="P3:V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showGridLines="0" workbookViewId="0" topLeftCell="A1"/>
  </sheetViews>
  <sheetFormatPr defaultColWidth="9.109375" defaultRowHeight="14.25"/>
  <cols>
    <col min="1" max="1" width="2" customWidth="1"/>
    <col min="2" max="2" width="7.71428571428571" bestFit="1" customWidth="1"/>
    <col min="3" max="3" width="6.42857142857143" bestFit="1" customWidth="1"/>
    <col min="4" max="4" width="8.42857142857143" bestFit="1" customWidth="1"/>
  </cols>
  <sheetData>
    <row r="2" spans="2:4" ht="18">
      <c r="B2" s="63" t="s">
        <v>15</v>
      </c>
      <c r="C2" s="64"/>
      <c r="D2" s="65"/>
    </row>
    <row r="3" spans="2:4" ht="14.4">
      <c r="B3" s="23" t="s">
        <v>0</v>
      </c>
      <c r="C3" s="21" t="s">
        <v>17</v>
      </c>
      <c r="D3" s="22" t="s">
        <v>16</v>
      </c>
    </row>
    <row r="4" spans="2:4" ht="13.8">
      <c r="B4" s="28" t="s">
        <v>3</v>
      </c>
      <c r="C4" s="29">
        <f>'Raw Data 1'!A2</f>
        <v>0</v>
      </c>
      <c r="D4" s="29"/>
    </row>
    <row r="5" spans="2:4" ht="13.8">
      <c r="B5" s="28" t="s">
        <v>4</v>
      </c>
      <c r="C5" s="29">
        <f>'Raw Data 1'!C2</f>
        <v>0</v>
      </c>
      <c r="D5" s="29">
        <f>'Raw Data 1'!E2</f>
        <v>0</v>
      </c>
    </row>
    <row r="7" spans="2:4" ht="18">
      <c r="B7" s="63" t="s">
        <v>14</v>
      </c>
      <c r="C7" s="64"/>
      <c r="D7" s="65"/>
    </row>
    <row r="8" spans="2:4" ht="14.4">
      <c r="B8" s="23" t="s">
        <v>0</v>
      </c>
      <c r="C8" s="21" t="s">
        <v>17</v>
      </c>
      <c r="D8" s="22" t="s">
        <v>16</v>
      </c>
    </row>
    <row r="9" spans="2:4" ht="13.8">
      <c r="B9" s="28" t="s">
        <v>3</v>
      </c>
      <c r="C9" s="29">
        <f>'Raw Data 1'!B2</f>
        <v>0</v>
      </c>
      <c r="D9" s="29"/>
    </row>
    <row r="10" spans="2:4" ht="13.8">
      <c r="B10" s="28" t="s">
        <v>4</v>
      </c>
      <c r="C10" s="29">
        <f>'Raw Data 1'!D2</f>
        <v>0</v>
      </c>
      <c r="D10" s="29">
        <f>'Raw Data 1'!F2</f>
        <v>0</v>
      </c>
    </row>
    <row r="12" spans="2:4" ht="13.8">
      <c r="B12" s="24"/>
      <c r="C12" s="24"/>
      <c r="D12" s="24"/>
    </row>
    <row r="13" spans="2:4" ht="13.8">
      <c r="B13" s="24"/>
      <c r="C13" s="24"/>
      <c r="D13" s="24"/>
    </row>
    <row r="14" spans="2:4" ht="13.8">
      <c r="B14" s="24"/>
      <c r="C14" s="24"/>
      <c r="D14" s="24"/>
    </row>
    <row r="15" spans="2:4" ht="13.8">
      <c r="B15" s="24"/>
      <c r="C15" s="24"/>
      <c r="D15" s="24"/>
    </row>
    <row r="16" spans="2:4" ht="13.8">
      <c r="B16" s="24"/>
      <c r="C16" s="24"/>
      <c r="D16" s="24"/>
    </row>
    <row r="19" spans="2:4" ht="18.6" customHeight="1">
      <c r="B19" s="63" t="s">
        <v>20</v>
      </c>
      <c r="C19" s="64"/>
      <c r="D19" s="65"/>
    </row>
    <row r="20" spans="2:4" ht="13.8">
      <c r="B20" s="34" t="s">
        <v>3</v>
      </c>
      <c r="C20" s="34" t="s">
        <v>4</v>
      </c>
      <c r="D20" s="34"/>
    </row>
    <row r="21" spans="2:4" ht="13.8">
      <c r="B21" s="35">
        <f>'Raw Data 1'!Y2</f>
        <v>0</v>
      </c>
      <c r="C21" s="35">
        <f>'Raw Data 1'!Z2</f>
        <v>0</v>
      </c>
      <c r="D21" s="28"/>
    </row>
  </sheetData>
  <mergeCells count="3">
    <mergeCell ref="B2:D2"/>
    <mergeCell ref="B7:D7"/>
    <mergeCell ref="B19:D19"/>
  </mergeCells>
  <pageMargins left="0.7" right="0.7" top="0.75" bottom="0.75" header="0.3" footer="0.3"/>
  <pageSetup orientation="portrait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5"/>
  <sheetViews>
    <sheetView showGridLines="0" workbookViewId="0" topLeftCell="A1"/>
  </sheetViews>
  <sheetFormatPr defaultColWidth="9.109375" defaultRowHeight="14.25"/>
  <cols>
    <col min="1" max="1" width="4.28571428571429" customWidth="1"/>
    <col min="2" max="2" width="14.4285714285714" customWidth="1"/>
  </cols>
  <sheetData>
    <row r="3" spans="2:4" ht="18">
      <c r="B3" s="63" t="s">
        <v>18</v>
      </c>
      <c r="C3" s="64"/>
      <c r="D3" s="65"/>
    </row>
    <row r="4" spans="2:4" ht="14.4">
      <c r="B4" s="27" t="s">
        <v>13</v>
      </c>
      <c r="C4" s="27" t="s">
        <v>52</v>
      </c>
      <c r="D4" s="27" t="s">
        <v>53</v>
      </c>
    </row>
    <row r="5" spans="2:4" ht="27.6">
      <c r="B5" s="25" t="str">
        <f>Report!H$6&amp;CHAR(10)&amp;TEXT('Raw Data 1'!I2,"£#.00")&amp;"-"&amp;TEXT('Raw Data 1'!J2,"£#.00")</f>
        <v>Lower Quartile
£.00-£.00</v>
      </c>
      <c r="C5" s="26">
        <f>'Raw Data 1'!K2</f>
        <v>0</v>
      </c>
      <c r="D5" s="26">
        <f>'Raw Data 1'!L2</f>
        <v>0</v>
      </c>
    </row>
    <row r="6" spans="2:4" ht="41.4">
      <c r="B6" s="25" t="str">
        <f>Report!I$6&amp;CHAR(10)&amp;TEXT('Raw Data 1'!M2,"£#.00")&amp;"-"&amp;TEXT('Raw Data 1'!N2,"£#.00")</f>
        <v>Lower Middle Quartile
£.00-£.00</v>
      </c>
      <c r="C6" s="26">
        <f>'Raw Data 1'!O2</f>
        <v>0</v>
      </c>
      <c r="D6" s="26">
        <f>'Raw Data 1'!P2</f>
        <v>0</v>
      </c>
    </row>
    <row r="7" spans="2:4" ht="41.4">
      <c r="B7" s="25" t="str">
        <f>Report!J$6&amp;CHAR(10)&amp;TEXT('Raw Data 1'!Q2,"£#.00")&amp;"-"&amp;TEXT('Raw Data 1'!R2,"£#.00")</f>
        <v>Upper Middle Quartile
£.00-£.00</v>
      </c>
      <c r="C7" s="26">
        <f>'Raw Data 1'!S2</f>
        <v>0</v>
      </c>
      <c r="D7" s="26">
        <f>'Raw Data 1'!T2</f>
        <v>0</v>
      </c>
    </row>
    <row r="8" spans="2:4" ht="27.6">
      <c r="B8" s="25" t="str">
        <f>Report!K$6&amp;CHAR(10)&amp;TEXT('Raw Data 1'!U2,"£#.00")&amp;"-"&amp;TEXT('Raw Data 1'!V2,"£#.00")</f>
        <v>Upper Quartile
£.00-£.00</v>
      </c>
      <c r="C8" s="26">
        <f>'Raw Data 1'!W2</f>
        <v>0</v>
      </c>
      <c r="D8" s="26">
        <f>'Raw Data 1'!X2</f>
        <v>0</v>
      </c>
    </row>
    <row r="10" ht="13.8">
      <c r="B10" s="24"/>
    </row>
    <row r="11" spans="2:4" ht="13.8">
      <c r="B11" s="24"/>
      <c r="C11" s="24"/>
      <c r="D11" s="24"/>
    </row>
    <row r="12" spans="2:4" ht="13.8">
      <c r="B12" s="24"/>
      <c r="C12" s="24"/>
      <c r="D12" s="24"/>
    </row>
    <row r="13" spans="2:4" ht="13.8">
      <c r="B13" s="24"/>
      <c r="C13" s="24"/>
      <c r="D13" s="24"/>
    </row>
    <row r="14" spans="2:4" ht="13.8">
      <c r="B14" s="24"/>
      <c r="C14" s="24"/>
      <c r="D14" s="24"/>
    </row>
    <row r="15" spans="2:4" ht="13.8">
      <c r="B15" s="24"/>
      <c r="C15" s="24"/>
      <c r="D15" s="24"/>
    </row>
  </sheetData>
  <mergeCells count="1">
    <mergeCell ref="B3:D3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Scott</dc:creator>
  <cp:keywords/>
  <dc:description/>
  <cp:lastModifiedBy>Aaron Gibson</cp:lastModifiedBy>
  <dcterms:created xsi:type="dcterms:W3CDTF">2016-12-23T08:18:59Z</dcterms:created>
  <dcterms:modified xsi:type="dcterms:W3CDTF">2017-03-28T23:20:55Z</dcterms:modified>
  <cp:category/>
  <cp:contentType/>
  <cp:contentStatus/>
</cp:coreProperties>
</file>